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55" i="1"/>
  <c r="G55"/>
  <c r="H55"/>
  <c r="F55"/>
  <c r="I54"/>
  <c r="G54"/>
  <c r="H54"/>
  <c r="F54"/>
  <c r="I53"/>
  <c r="G53"/>
  <c r="H53"/>
  <c r="F53"/>
  <c r="I52"/>
  <c r="G52"/>
  <c r="H52"/>
  <c r="F52"/>
  <c r="I51"/>
  <c r="G51"/>
  <c r="H51"/>
  <c r="F51"/>
  <c r="I50"/>
  <c r="G50"/>
  <c r="H50"/>
  <c r="F50"/>
  <c r="I49"/>
  <c r="G49"/>
  <c r="H49"/>
  <c r="F49"/>
  <c r="I48"/>
  <c r="G48"/>
  <c r="H48"/>
  <c r="F48"/>
  <c r="I47"/>
  <c r="G47"/>
  <c r="H47"/>
  <c r="F47"/>
  <c r="I46"/>
  <c r="G46"/>
  <c r="H46"/>
  <c r="F46"/>
  <c r="I41"/>
  <c r="I40"/>
  <c r="I39"/>
  <c r="I38"/>
  <c r="I37"/>
  <c r="I36"/>
  <c r="I35"/>
  <c r="I34"/>
  <c r="I33"/>
  <c r="I32"/>
  <c r="I27"/>
  <c r="I26"/>
  <c r="I25"/>
  <c r="I24"/>
  <c r="I23"/>
  <c r="I22"/>
  <c r="I21"/>
  <c r="I20"/>
  <c r="I19"/>
  <c r="I18"/>
  <c r="I5"/>
  <c r="I6"/>
  <c r="I7"/>
  <c r="I8"/>
  <c r="I9"/>
  <c r="I10"/>
  <c r="I11"/>
  <c r="I12"/>
  <c r="I13"/>
  <c r="I4"/>
  <c r="G41"/>
  <c r="H41"/>
  <c r="F41"/>
  <c r="G40"/>
  <c r="H40"/>
  <c r="F40"/>
  <c r="G39"/>
  <c r="H39"/>
  <c r="F39"/>
  <c r="G38"/>
  <c r="H38"/>
  <c r="F38"/>
  <c r="G37"/>
  <c r="H37"/>
  <c r="F37"/>
  <c r="G36"/>
  <c r="H36"/>
  <c r="F36"/>
  <c r="G35"/>
  <c r="H35"/>
  <c r="F35"/>
  <c r="G34"/>
  <c r="H34"/>
  <c r="F34"/>
  <c r="G33"/>
  <c r="H33"/>
  <c r="F33"/>
  <c r="G32"/>
  <c r="H32"/>
  <c r="F32"/>
  <c r="G19"/>
  <c r="G20"/>
  <c r="G21"/>
  <c r="G22"/>
  <c r="G23"/>
  <c r="G24"/>
  <c r="G25"/>
  <c r="G26"/>
  <c r="G27"/>
  <c r="G18"/>
  <c r="G5"/>
  <c r="H5"/>
  <c r="G6"/>
  <c r="H6"/>
  <c r="G7"/>
  <c r="H7"/>
  <c r="G8"/>
  <c r="H8"/>
  <c r="G9"/>
  <c r="H9"/>
  <c r="G10"/>
  <c r="H10"/>
  <c r="G11"/>
  <c r="H11"/>
  <c r="G12"/>
  <c r="H12"/>
  <c r="G13"/>
  <c r="H13"/>
  <c r="G4"/>
  <c r="H4"/>
  <c r="F27"/>
  <c r="H27"/>
  <c r="F26"/>
  <c r="H26"/>
  <c r="F25"/>
  <c r="H25"/>
  <c r="F24"/>
  <c r="H24"/>
  <c r="F23"/>
  <c r="H23"/>
  <c r="F22"/>
  <c r="H22"/>
  <c r="F21"/>
  <c r="H21"/>
  <c r="F20"/>
  <c r="H20"/>
  <c r="F19"/>
  <c r="H19"/>
  <c r="F18"/>
  <c r="H18"/>
  <c r="F4"/>
  <c r="F6"/>
  <c r="F7"/>
  <c r="F8"/>
  <c r="F9"/>
  <c r="F10"/>
  <c r="F11"/>
  <c r="F12"/>
  <c r="F13"/>
  <c r="F5"/>
</calcChain>
</file>

<file path=xl/sharedStrings.xml><?xml version="1.0" encoding="utf-8"?>
<sst xmlns="http://schemas.openxmlformats.org/spreadsheetml/2006/main" count="33" uniqueCount="15">
  <si>
    <t>v(м/с)</t>
  </si>
  <si>
    <t>l(м)</t>
  </si>
  <si>
    <r>
      <t xml:space="preserve"> x</t>
    </r>
    <r>
      <rPr>
        <b/>
        <i/>
        <vertAlign val="subscript"/>
        <sz val="12"/>
        <color indexed="8"/>
        <rFont val="Palatino Linotype"/>
        <family val="1"/>
        <charset val="204"/>
      </rPr>
      <t>0</t>
    </r>
    <r>
      <rPr>
        <b/>
        <i/>
        <sz val="12"/>
        <color indexed="8"/>
        <rFont val="Palatino Linotype"/>
        <family val="1"/>
        <charset val="204"/>
      </rPr>
      <t>(м)</t>
    </r>
  </si>
  <si>
    <r>
      <t xml:space="preserve"> v</t>
    </r>
    <r>
      <rPr>
        <b/>
        <i/>
        <vertAlign val="subscript"/>
        <sz val="12"/>
        <color indexed="8"/>
        <rFont val="Palatino Linotype"/>
        <family val="1"/>
        <charset val="204"/>
      </rPr>
      <t>0</t>
    </r>
    <r>
      <rPr>
        <b/>
        <i/>
        <sz val="12"/>
        <color indexed="8"/>
        <rFont val="Palatino Linotype"/>
        <family val="1"/>
        <charset val="204"/>
      </rPr>
      <t>(м/с)</t>
    </r>
  </si>
  <si>
    <r>
      <t xml:space="preserve"> a(</t>
    </r>
    <r>
      <rPr>
        <b/>
        <i/>
        <sz val="12"/>
        <color indexed="8"/>
        <rFont val="Palatino Linotype"/>
        <family val="1"/>
        <charset val="204"/>
      </rPr>
      <t>м/с</t>
    </r>
    <r>
      <rPr>
        <b/>
        <i/>
        <vertAlign val="superscript"/>
        <sz val="12"/>
        <color indexed="8"/>
        <rFont val="Palatino Linotype"/>
        <family val="1"/>
        <charset val="204"/>
      </rPr>
      <t>2</t>
    </r>
    <r>
      <rPr>
        <b/>
        <i/>
        <sz val="12"/>
        <color indexed="8"/>
        <rFont val="Palatino Linotype"/>
        <family val="1"/>
        <charset val="204"/>
      </rPr>
      <t>)</t>
    </r>
  </si>
  <si>
    <r>
      <t xml:space="preserve"> t(</t>
    </r>
    <r>
      <rPr>
        <b/>
        <i/>
        <sz val="12"/>
        <color indexed="8"/>
        <rFont val="Palatino Linotype"/>
        <family val="1"/>
        <charset val="204"/>
      </rPr>
      <t>с)</t>
    </r>
  </si>
  <si>
    <r>
      <t xml:space="preserve"> x</t>
    </r>
    <r>
      <rPr>
        <b/>
        <i/>
        <sz val="12"/>
        <color indexed="8"/>
        <rFont val="Palatino Linotype"/>
        <family val="1"/>
        <charset val="204"/>
      </rPr>
      <t>(м)</t>
    </r>
  </si>
  <si>
    <r>
      <t xml:space="preserve"> s</t>
    </r>
    <r>
      <rPr>
        <b/>
        <i/>
        <sz val="12"/>
        <color indexed="8"/>
        <rFont val="Palatino Linotype"/>
        <family val="1"/>
        <charset val="204"/>
      </rPr>
      <t>(м)</t>
    </r>
  </si>
  <si>
    <r>
      <t xml:space="preserve"> x</t>
    </r>
    <r>
      <rPr>
        <b/>
        <i/>
        <vertAlign val="subscript"/>
        <sz val="11"/>
        <color indexed="8"/>
        <rFont val="Palatino Linotype"/>
        <family val="1"/>
        <charset val="204"/>
      </rPr>
      <t>0</t>
    </r>
    <r>
      <rPr>
        <b/>
        <i/>
        <sz val="11"/>
        <color indexed="8"/>
        <rFont val="Palatino Linotype"/>
        <family val="1"/>
        <charset val="204"/>
      </rPr>
      <t>(м)</t>
    </r>
  </si>
  <si>
    <r>
      <t xml:space="preserve"> v</t>
    </r>
    <r>
      <rPr>
        <b/>
        <i/>
        <vertAlign val="subscript"/>
        <sz val="11"/>
        <color indexed="8"/>
        <rFont val="Palatino Linotype"/>
        <family val="1"/>
        <charset val="204"/>
      </rPr>
      <t>0</t>
    </r>
    <r>
      <rPr>
        <b/>
        <i/>
        <sz val="11"/>
        <color indexed="8"/>
        <rFont val="Palatino Linotype"/>
        <family val="1"/>
        <charset val="204"/>
      </rPr>
      <t>(м/с)</t>
    </r>
  </si>
  <si>
    <r>
      <t xml:space="preserve"> a(</t>
    </r>
    <r>
      <rPr>
        <b/>
        <i/>
        <sz val="11"/>
        <color indexed="8"/>
        <rFont val="Palatino Linotype"/>
        <family val="1"/>
        <charset val="204"/>
      </rPr>
      <t>м/с</t>
    </r>
    <r>
      <rPr>
        <b/>
        <i/>
        <vertAlign val="superscript"/>
        <sz val="11"/>
        <color indexed="8"/>
        <rFont val="Palatino Linotype"/>
        <family val="1"/>
        <charset val="204"/>
      </rPr>
      <t>2</t>
    </r>
    <r>
      <rPr>
        <b/>
        <i/>
        <sz val="11"/>
        <color indexed="8"/>
        <rFont val="Palatino Linotype"/>
        <family val="1"/>
        <charset val="204"/>
      </rPr>
      <t>)</t>
    </r>
  </si>
  <si>
    <r>
      <t xml:space="preserve"> t(</t>
    </r>
    <r>
      <rPr>
        <b/>
        <i/>
        <sz val="11"/>
        <color indexed="8"/>
        <rFont val="Palatino Linotype"/>
        <family val="1"/>
        <charset val="204"/>
      </rPr>
      <t>с)</t>
    </r>
  </si>
  <si>
    <r>
      <t xml:space="preserve"> x</t>
    </r>
    <r>
      <rPr>
        <b/>
        <i/>
        <sz val="11"/>
        <color indexed="8"/>
        <rFont val="Palatino Linotype"/>
        <family val="1"/>
        <charset val="204"/>
      </rPr>
      <t>(м)</t>
    </r>
  </si>
  <si>
    <r>
      <t xml:space="preserve"> s</t>
    </r>
    <r>
      <rPr>
        <b/>
        <i/>
        <sz val="11"/>
        <color indexed="8"/>
        <rFont val="Palatino Linotype"/>
        <family val="1"/>
        <charset val="204"/>
      </rPr>
      <t>(м)</t>
    </r>
  </si>
  <si>
    <t>Равноускоренное движение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</si>
</sst>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i/>
      <sz val="11"/>
      <color indexed="8"/>
      <name val="Palatino Linotype"/>
      <family val="1"/>
      <charset val="204"/>
    </font>
    <font>
      <b/>
      <i/>
      <vertAlign val="superscript"/>
      <sz val="11"/>
      <color indexed="8"/>
      <name val="Palatino Linotype"/>
      <family val="1"/>
      <charset val="204"/>
    </font>
    <font>
      <b/>
      <i/>
      <vertAlign val="subscript"/>
      <sz val="12"/>
      <color indexed="8"/>
      <name val="Palatino Linotype"/>
      <family val="1"/>
      <charset val="204"/>
    </font>
    <font>
      <b/>
      <i/>
      <sz val="12"/>
      <color indexed="8"/>
      <name val="Palatino Linotype"/>
      <family val="1"/>
      <charset val="204"/>
    </font>
    <font>
      <b/>
      <i/>
      <vertAlign val="superscript"/>
      <sz val="12"/>
      <color indexed="8"/>
      <name val="Palatino Linotype"/>
      <family val="1"/>
      <charset val="204"/>
    </font>
    <font>
      <b/>
      <i/>
      <vertAlign val="subscript"/>
      <sz val="11"/>
      <color indexed="8"/>
      <name val="Palatino Linotype"/>
      <family val="1"/>
      <charset val="204"/>
    </font>
    <font>
      <b/>
      <i/>
      <sz val="12"/>
      <color theme="1"/>
      <name val="Palatino Linotype"/>
      <family val="1"/>
      <charset val="204"/>
    </font>
    <font>
      <b/>
      <i/>
      <sz val="11"/>
      <color theme="1"/>
      <name val="Palatino Linotype"/>
      <family val="1"/>
      <charset val="204"/>
    </font>
    <font>
      <b/>
      <i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ABABFF"/>
        <bgColor indexed="64"/>
      </patternFill>
    </fill>
    <fill>
      <patternFill patternType="solid">
        <fgColor rgb="FFFDBFC3"/>
        <bgColor indexed="64"/>
      </patternFill>
    </fill>
    <fill>
      <patternFill patternType="solid">
        <fgColor rgb="FFD89FFF"/>
        <bgColor indexed="64"/>
      </patternFill>
    </fill>
  </fills>
  <borders count="27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3" borderId="7" xfId="0" applyFill="1" applyBorder="1"/>
    <xf numFmtId="0" fontId="0" fillId="3" borderId="3" xfId="0" applyFill="1" applyBorder="1"/>
    <xf numFmtId="0" fontId="0" fillId="3" borderId="8" xfId="0" applyFill="1" applyBorder="1"/>
    <xf numFmtId="0" fontId="0" fillId="3" borderId="5" xfId="0" applyFill="1" applyBorder="1"/>
    <xf numFmtId="0" fontId="0" fillId="2" borderId="7" xfId="0" applyFill="1" applyBorder="1"/>
    <xf numFmtId="0" fontId="0" fillId="2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0" fillId="3" borderId="4" xfId="0" applyFill="1" applyBorder="1"/>
    <xf numFmtId="0" fontId="0" fillId="3" borderId="6" xfId="0" applyFill="1" applyBorder="1"/>
    <xf numFmtId="0" fontId="0" fillId="2" borderId="13" xfId="0" applyFill="1" applyBorder="1"/>
    <xf numFmtId="0" fontId="0" fillId="2" borderId="14" xfId="0" applyFill="1" applyBorder="1"/>
    <xf numFmtId="0" fontId="0" fillId="4" borderId="15" xfId="0" applyFill="1" applyBorder="1"/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8" fillId="2" borderId="17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0" fillId="4" borderId="26" xfId="0" applyFill="1" applyBorder="1"/>
    <xf numFmtId="0" fontId="9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circle"/>
            <c:size val="5"/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Лист1!$F$4:$F$13</c:f>
              <c:numCache>
                <c:formatCode>General</c:formatCode>
                <c:ptCount val="10"/>
                <c:pt idx="0">
                  <c:v>20</c:v>
                </c:pt>
                <c:pt idx="1">
                  <c:v>49</c:v>
                </c:pt>
                <c:pt idx="2">
                  <c:v>86</c:v>
                </c:pt>
                <c:pt idx="3">
                  <c:v>131</c:v>
                </c:pt>
                <c:pt idx="4">
                  <c:v>184</c:v>
                </c:pt>
                <c:pt idx="5">
                  <c:v>245</c:v>
                </c:pt>
                <c:pt idx="6">
                  <c:v>314</c:v>
                </c:pt>
                <c:pt idx="7">
                  <c:v>391</c:v>
                </c:pt>
                <c:pt idx="8">
                  <c:v>476</c:v>
                </c:pt>
                <c:pt idx="9">
                  <c:v>569</c:v>
                </c:pt>
              </c:numCache>
            </c:numRef>
          </c:val>
        </c:ser>
        <c:ser>
          <c:idx val="1"/>
          <c:order val="1"/>
          <c:marker>
            <c:symbol val="circle"/>
            <c:size val="5"/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Лист1!$G$4:$G$13</c:f>
              <c:numCache>
                <c:formatCode>General</c:formatCode>
                <c:ptCount val="10"/>
                <c:pt idx="0">
                  <c:v>0</c:v>
                </c:pt>
                <c:pt idx="1">
                  <c:v>29</c:v>
                </c:pt>
                <c:pt idx="2">
                  <c:v>66</c:v>
                </c:pt>
                <c:pt idx="3">
                  <c:v>111</c:v>
                </c:pt>
                <c:pt idx="4">
                  <c:v>164</c:v>
                </c:pt>
                <c:pt idx="5">
                  <c:v>225</c:v>
                </c:pt>
                <c:pt idx="6">
                  <c:v>294</c:v>
                </c:pt>
                <c:pt idx="7">
                  <c:v>371</c:v>
                </c:pt>
                <c:pt idx="8">
                  <c:v>456</c:v>
                </c:pt>
                <c:pt idx="9">
                  <c:v>549</c:v>
                </c:pt>
              </c:numCache>
            </c:numRef>
          </c:val>
        </c:ser>
        <c:ser>
          <c:idx val="2"/>
          <c:order val="2"/>
          <c:marker>
            <c:symbol val="circle"/>
            <c:size val="5"/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Лист1!$H$4:$H$13</c:f>
              <c:numCache>
                <c:formatCode>General</c:formatCode>
                <c:ptCount val="10"/>
                <c:pt idx="0">
                  <c:v>0</c:v>
                </c:pt>
                <c:pt idx="1">
                  <c:v>29</c:v>
                </c:pt>
                <c:pt idx="2">
                  <c:v>66</c:v>
                </c:pt>
                <c:pt idx="3">
                  <c:v>111</c:v>
                </c:pt>
                <c:pt idx="4">
                  <c:v>164</c:v>
                </c:pt>
                <c:pt idx="5">
                  <c:v>225</c:v>
                </c:pt>
                <c:pt idx="6">
                  <c:v>294</c:v>
                </c:pt>
                <c:pt idx="7">
                  <c:v>371</c:v>
                </c:pt>
                <c:pt idx="8">
                  <c:v>456</c:v>
                </c:pt>
                <c:pt idx="9">
                  <c:v>549</c:v>
                </c:pt>
              </c:numCache>
            </c:numRef>
          </c:val>
        </c:ser>
        <c:dropLines/>
        <c:marker val="1"/>
        <c:axId val="54598272"/>
        <c:axId val="54621312"/>
      </c:lineChart>
      <c:catAx>
        <c:axId val="54598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Palatino Linotype" pitchFamily="18" charset="0"/>
                  </a:defRPr>
                </a:pPr>
                <a:r>
                  <a:rPr lang="en-US">
                    <a:latin typeface="Palatino Linotype" pitchFamily="18" charset="0"/>
                  </a:rPr>
                  <a:t>t</a:t>
                </a:r>
                <a:r>
                  <a:rPr lang="ru-RU">
                    <a:latin typeface="Palatino Linotype" pitchFamily="18" charset="0"/>
                  </a:rPr>
                  <a:t> (</a:t>
                </a:r>
                <a:r>
                  <a:rPr lang="en-US">
                    <a:latin typeface="Palatino Linotype" pitchFamily="18" charset="0"/>
                  </a:rPr>
                  <a:t>c</a:t>
                </a:r>
                <a:r>
                  <a:rPr lang="ru-RU">
                    <a:latin typeface="Palatino Linotype" pitchFamily="18" charset="0"/>
                  </a:rPr>
                  <a:t>)</a:t>
                </a:r>
              </a:p>
            </c:rich>
          </c:tx>
          <c:layout/>
        </c:title>
        <c:numFmt formatCode="General" sourceLinked="1"/>
        <c:majorTickMark val="none"/>
        <c:tickLblPos val="low"/>
        <c:spPr>
          <a:ln>
            <a:solidFill>
              <a:schemeClr val="tx1"/>
            </a:solidFill>
            <a:tailEnd type="stealth" w="lg" len="lg"/>
          </a:ln>
        </c:spPr>
        <c:crossAx val="54621312"/>
        <c:crossesAt val="0"/>
        <c:auto val="1"/>
        <c:lblAlgn val="ctr"/>
        <c:lblOffset val="100"/>
      </c:catAx>
      <c:valAx>
        <c:axId val="5462131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i="1">
                    <a:latin typeface="Palatino Linotype" pitchFamily="18" charset="0"/>
                    <a:cs typeface="Times New Roman" pitchFamily="18" charset="0"/>
                  </a:defRPr>
                </a:pPr>
                <a:r>
                  <a:rPr lang="en-US" i="1">
                    <a:latin typeface="Palatino Linotype" pitchFamily="18" charset="0"/>
                    <a:cs typeface="Times New Roman" pitchFamily="18" charset="0"/>
                  </a:rPr>
                  <a:t>x,  s, l</a:t>
                </a:r>
                <a:r>
                  <a:rPr lang="ru-RU" i="1">
                    <a:latin typeface="Palatino Linotype" pitchFamily="18" charset="0"/>
                    <a:cs typeface="Times New Roman" pitchFamily="18" charset="0"/>
                  </a:rPr>
                  <a:t> (м)</a:t>
                </a:r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4598272"/>
        <c:crossesAt val="1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Лист1!$F$18:$F$27</c:f>
              <c:numCache>
                <c:formatCode>General</c:formatCode>
                <c:ptCount val="10"/>
                <c:pt idx="0">
                  <c:v>-10</c:v>
                </c:pt>
                <c:pt idx="1">
                  <c:v>-2</c:v>
                </c:pt>
                <c:pt idx="2">
                  <c:v>2</c:v>
                </c:pt>
                <c:pt idx="3">
                  <c:v>2</c:v>
                </c:pt>
                <c:pt idx="4">
                  <c:v>-2</c:v>
                </c:pt>
                <c:pt idx="5">
                  <c:v>-10</c:v>
                </c:pt>
                <c:pt idx="6">
                  <c:v>-22</c:v>
                </c:pt>
                <c:pt idx="7">
                  <c:v>-38</c:v>
                </c:pt>
                <c:pt idx="8">
                  <c:v>-58</c:v>
                </c:pt>
                <c:pt idx="9">
                  <c:v>-82</c:v>
                </c:pt>
              </c:numCache>
            </c:numRef>
          </c:val>
        </c:ser>
        <c:ser>
          <c:idx val="1"/>
          <c:order val="1"/>
          <c:spPr>
            <a:ln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Лист1!$G$18:$G$27</c:f>
              <c:numCache>
                <c:formatCode>General</c:formatCode>
                <c:ptCount val="10"/>
                <c:pt idx="0">
                  <c:v>0</c:v>
                </c:pt>
                <c:pt idx="1">
                  <c:v>8</c:v>
                </c:pt>
                <c:pt idx="2">
                  <c:v>12</c:v>
                </c:pt>
                <c:pt idx="3">
                  <c:v>12</c:v>
                </c:pt>
                <c:pt idx="4">
                  <c:v>8</c:v>
                </c:pt>
                <c:pt idx="5">
                  <c:v>0</c:v>
                </c:pt>
                <c:pt idx="6">
                  <c:v>-12</c:v>
                </c:pt>
                <c:pt idx="7">
                  <c:v>-28</c:v>
                </c:pt>
                <c:pt idx="8">
                  <c:v>-48</c:v>
                </c:pt>
                <c:pt idx="9">
                  <c:v>-72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Лист1!$H$18:$H$27</c:f>
              <c:numCache>
                <c:formatCode>General</c:formatCode>
                <c:ptCount val="10"/>
                <c:pt idx="0">
                  <c:v>0</c:v>
                </c:pt>
                <c:pt idx="1">
                  <c:v>8</c:v>
                </c:pt>
                <c:pt idx="2">
                  <c:v>12</c:v>
                </c:pt>
                <c:pt idx="3">
                  <c:v>12</c:v>
                </c:pt>
                <c:pt idx="4">
                  <c:v>8</c:v>
                </c:pt>
                <c:pt idx="5">
                  <c:v>0</c:v>
                </c:pt>
                <c:pt idx="6">
                  <c:v>12</c:v>
                </c:pt>
                <c:pt idx="7">
                  <c:v>28</c:v>
                </c:pt>
                <c:pt idx="8">
                  <c:v>48</c:v>
                </c:pt>
                <c:pt idx="9">
                  <c:v>72</c:v>
                </c:pt>
              </c:numCache>
            </c:numRef>
          </c:val>
        </c:ser>
        <c:marker val="1"/>
        <c:axId val="54654848"/>
        <c:axId val="54730752"/>
      </c:lineChart>
      <c:catAx>
        <c:axId val="54654848"/>
        <c:scaling>
          <c:orientation val="minMax"/>
        </c:scaling>
        <c:axPos val="b"/>
        <c:numFmt formatCode="General" sourceLinked="1"/>
        <c:majorTickMark val="cross"/>
        <c:minorTickMark val="in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4730752"/>
        <c:crossesAt val="0"/>
        <c:auto val="1"/>
        <c:lblAlgn val="ctr"/>
        <c:lblOffset val="40"/>
      </c:catAx>
      <c:valAx>
        <c:axId val="54730752"/>
        <c:scaling>
          <c:orientation val="minMax"/>
        </c:scaling>
        <c:axPos val="l"/>
        <c:majorGridlines/>
        <c:numFmt formatCode="General" sourceLinked="1"/>
        <c:majorTickMark val="cross"/>
        <c:minorTickMark val="in"/>
        <c:tickLblPos val="nextTo"/>
        <c:crossAx val="54654848"/>
        <c:crossesAt val="1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circle"/>
            <c:size val="5"/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Лист1!$F$32:$F$41</c:f>
              <c:numCache>
                <c:formatCode>General</c:formatCode>
                <c:ptCount val="10"/>
                <c:pt idx="0">
                  <c:v>-15</c:v>
                </c:pt>
                <c:pt idx="1">
                  <c:v>-33</c:v>
                </c:pt>
                <c:pt idx="2">
                  <c:v>-47</c:v>
                </c:pt>
                <c:pt idx="3">
                  <c:v>-57</c:v>
                </c:pt>
                <c:pt idx="4">
                  <c:v>-63</c:v>
                </c:pt>
                <c:pt idx="5">
                  <c:v>-65</c:v>
                </c:pt>
                <c:pt idx="6">
                  <c:v>-63</c:v>
                </c:pt>
                <c:pt idx="7">
                  <c:v>-57</c:v>
                </c:pt>
                <c:pt idx="8">
                  <c:v>-47</c:v>
                </c:pt>
                <c:pt idx="9">
                  <c:v>-33</c:v>
                </c:pt>
              </c:numCache>
            </c:numRef>
          </c:val>
        </c:ser>
        <c:ser>
          <c:idx val="1"/>
          <c:order val="1"/>
          <c:marker>
            <c:symbol val="circle"/>
            <c:size val="5"/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Лист1!$G$32:$G$41</c:f>
              <c:numCache>
                <c:formatCode>General</c:formatCode>
                <c:ptCount val="10"/>
                <c:pt idx="0">
                  <c:v>0</c:v>
                </c:pt>
                <c:pt idx="1">
                  <c:v>-18</c:v>
                </c:pt>
                <c:pt idx="2">
                  <c:v>-32</c:v>
                </c:pt>
                <c:pt idx="3">
                  <c:v>-42</c:v>
                </c:pt>
                <c:pt idx="4">
                  <c:v>-48</c:v>
                </c:pt>
                <c:pt idx="5">
                  <c:v>-50</c:v>
                </c:pt>
                <c:pt idx="6">
                  <c:v>-48</c:v>
                </c:pt>
                <c:pt idx="7">
                  <c:v>-42</c:v>
                </c:pt>
                <c:pt idx="8">
                  <c:v>-32</c:v>
                </c:pt>
                <c:pt idx="9">
                  <c:v>-18</c:v>
                </c:pt>
              </c:numCache>
            </c:numRef>
          </c:val>
        </c:ser>
        <c:ser>
          <c:idx val="2"/>
          <c:order val="2"/>
          <c:marker>
            <c:symbol val="circle"/>
            <c:size val="5"/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Лист1!$H$32:$H$41</c:f>
              <c:numCache>
                <c:formatCode>General</c:formatCode>
                <c:ptCount val="10"/>
                <c:pt idx="0">
                  <c:v>0</c:v>
                </c:pt>
                <c:pt idx="1">
                  <c:v>18</c:v>
                </c:pt>
                <c:pt idx="2">
                  <c:v>32</c:v>
                </c:pt>
                <c:pt idx="3">
                  <c:v>42</c:v>
                </c:pt>
                <c:pt idx="4">
                  <c:v>48</c:v>
                </c:pt>
                <c:pt idx="5">
                  <c:v>50</c:v>
                </c:pt>
                <c:pt idx="6">
                  <c:v>48</c:v>
                </c:pt>
                <c:pt idx="7">
                  <c:v>42</c:v>
                </c:pt>
                <c:pt idx="8">
                  <c:v>32</c:v>
                </c:pt>
                <c:pt idx="9">
                  <c:v>18</c:v>
                </c:pt>
              </c:numCache>
            </c:numRef>
          </c:val>
        </c:ser>
        <c:marker val="1"/>
        <c:axId val="54747904"/>
        <c:axId val="54749440"/>
      </c:lineChart>
      <c:catAx>
        <c:axId val="54747904"/>
        <c:scaling>
          <c:orientation val="minMax"/>
        </c:scaling>
        <c:axPos val="b"/>
        <c:numFmt formatCode="General" sourceLinked="1"/>
        <c:majorTickMark val="cross"/>
        <c:minorTickMark val="in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4749440"/>
        <c:crossesAt val="0"/>
        <c:auto val="1"/>
        <c:lblAlgn val="ctr"/>
        <c:lblOffset val="100"/>
      </c:catAx>
      <c:valAx>
        <c:axId val="54749440"/>
        <c:scaling>
          <c:orientation val="minMax"/>
        </c:scaling>
        <c:axPos val="l"/>
        <c:majorGridlines/>
        <c:numFmt formatCode="General" sourceLinked="1"/>
        <c:majorTickMark val="cross"/>
        <c:minorTickMark val="in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4747904"/>
        <c:crossesAt val="1"/>
        <c:crossBetween val="midCat"/>
      </c:valAx>
    </c:plotArea>
    <c:legend>
      <c:legendPos val="r"/>
      <c:layout/>
    </c:legend>
    <c:plotVisOnly val="1"/>
    <c:dispBlanksAs val="zero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circle"/>
            <c:size val="5"/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Лист1!$I$4:$I$13</c:f>
              <c:numCache>
                <c:formatCode>General</c:formatCode>
                <c:ptCount val="10"/>
                <c:pt idx="0">
                  <c:v>25</c:v>
                </c:pt>
                <c:pt idx="1">
                  <c:v>33</c:v>
                </c:pt>
                <c:pt idx="2">
                  <c:v>41</c:v>
                </c:pt>
                <c:pt idx="3">
                  <c:v>49</c:v>
                </c:pt>
                <c:pt idx="4">
                  <c:v>57</c:v>
                </c:pt>
                <c:pt idx="5">
                  <c:v>65</c:v>
                </c:pt>
                <c:pt idx="6">
                  <c:v>73</c:v>
                </c:pt>
                <c:pt idx="7">
                  <c:v>81</c:v>
                </c:pt>
                <c:pt idx="8">
                  <c:v>89</c:v>
                </c:pt>
                <c:pt idx="9">
                  <c:v>97</c:v>
                </c:pt>
              </c:numCache>
            </c:numRef>
          </c:val>
        </c:ser>
        <c:dropLines/>
        <c:marker val="1"/>
        <c:axId val="54781824"/>
        <c:axId val="54796288"/>
      </c:lineChart>
      <c:catAx>
        <c:axId val="54781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(c)</a:t>
                </a:r>
                <a:endParaRPr lang="ru-RU"/>
              </a:p>
            </c:rich>
          </c:tx>
          <c:layout/>
        </c:title>
        <c:numFmt formatCode="General" sourceLinked="1"/>
        <c:majorTickMark val="none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4796288"/>
        <c:crossesAt val="0"/>
        <c:auto val="1"/>
        <c:lblAlgn val="ctr"/>
        <c:lblOffset val="100"/>
      </c:catAx>
      <c:valAx>
        <c:axId val="547962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i="1">
                    <a:latin typeface="Palatino Linotype" pitchFamily="18" charset="0"/>
                    <a:cs typeface="Times New Roman" pitchFamily="18" charset="0"/>
                  </a:defRPr>
                </a:pPr>
                <a:r>
                  <a:rPr lang="en-US" i="1">
                    <a:latin typeface="Palatino Linotype" pitchFamily="18" charset="0"/>
                    <a:cs typeface="Times New Roman" pitchFamily="18" charset="0"/>
                  </a:rPr>
                  <a:t>v</a:t>
                </a:r>
                <a:r>
                  <a:rPr lang="ru-RU" i="1" baseline="0">
                    <a:latin typeface="Palatino Linotype" pitchFamily="18" charset="0"/>
                    <a:cs typeface="Times New Roman" pitchFamily="18" charset="0"/>
                  </a:rPr>
                  <a:t> (</a:t>
                </a:r>
                <a:r>
                  <a:rPr lang="ru-RU" i="1">
                    <a:latin typeface="Palatino Linotype" pitchFamily="18" charset="0"/>
                    <a:cs typeface="Times New Roman" pitchFamily="18" charset="0"/>
                  </a:rPr>
                  <a:t> м/с)</a:t>
                </a:r>
                <a:r>
                  <a:rPr lang="en-US" i="1">
                    <a:latin typeface="Palatino Linotype" pitchFamily="18" charset="0"/>
                    <a:cs typeface="Times New Roman" pitchFamily="18" charset="0"/>
                  </a:rPr>
                  <a:t> </a:t>
                </a:r>
                <a:endParaRPr lang="ru-RU" i="1">
                  <a:latin typeface="Palatino Linotype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4781824"/>
        <c:crossesAt val="1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Лист1!$F$46:$F$55</c:f>
              <c:numCache>
                <c:formatCode>General</c:formatCode>
                <c:ptCount val="10"/>
                <c:pt idx="0">
                  <c:v>20</c:v>
                </c:pt>
                <c:pt idx="1">
                  <c:v>10</c:v>
                </c:pt>
                <c:pt idx="2">
                  <c:v>-4</c:v>
                </c:pt>
                <c:pt idx="3">
                  <c:v>-22</c:v>
                </c:pt>
                <c:pt idx="4">
                  <c:v>-44</c:v>
                </c:pt>
                <c:pt idx="5">
                  <c:v>-70</c:v>
                </c:pt>
                <c:pt idx="6">
                  <c:v>-100</c:v>
                </c:pt>
                <c:pt idx="7">
                  <c:v>-134</c:v>
                </c:pt>
                <c:pt idx="8">
                  <c:v>-172</c:v>
                </c:pt>
                <c:pt idx="9">
                  <c:v>-214</c:v>
                </c:pt>
              </c:numCache>
            </c:numRef>
          </c:val>
        </c:ser>
        <c:ser>
          <c:idx val="1"/>
          <c:order val="1"/>
          <c:marker>
            <c:symbol val="circle"/>
            <c:size val="5"/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Лист1!$G$46:$G$55</c:f>
              <c:numCache>
                <c:formatCode>General</c:formatCode>
                <c:ptCount val="10"/>
                <c:pt idx="0">
                  <c:v>0</c:v>
                </c:pt>
                <c:pt idx="1">
                  <c:v>-10</c:v>
                </c:pt>
                <c:pt idx="2">
                  <c:v>-24</c:v>
                </c:pt>
                <c:pt idx="3">
                  <c:v>-42</c:v>
                </c:pt>
                <c:pt idx="4">
                  <c:v>-64</c:v>
                </c:pt>
                <c:pt idx="5">
                  <c:v>-90</c:v>
                </c:pt>
                <c:pt idx="6">
                  <c:v>-120</c:v>
                </c:pt>
                <c:pt idx="7">
                  <c:v>-154</c:v>
                </c:pt>
                <c:pt idx="8">
                  <c:v>-192</c:v>
                </c:pt>
                <c:pt idx="9">
                  <c:v>-234</c:v>
                </c:pt>
              </c:numCache>
            </c:numRef>
          </c:val>
        </c:ser>
        <c:ser>
          <c:idx val="2"/>
          <c:order val="2"/>
          <c:marker>
            <c:symbol val="circle"/>
            <c:size val="5"/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Лист1!$H$46:$H$55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24</c:v>
                </c:pt>
                <c:pt idx="3">
                  <c:v>42</c:v>
                </c:pt>
                <c:pt idx="4">
                  <c:v>64</c:v>
                </c:pt>
                <c:pt idx="5">
                  <c:v>90</c:v>
                </c:pt>
                <c:pt idx="6">
                  <c:v>120</c:v>
                </c:pt>
                <c:pt idx="7">
                  <c:v>154</c:v>
                </c:pt>
                <c:pt idx="8">
                  <c:v>192</c:v>
                </c:pt>
                <c:pt idx="9">
                  <c:v>234</c:v>
                </c:pt>
              </c:numCache>
            </c:numRef>
          </c:val>
        </c:ser>
        <c:marker val="1"/>
        <c:axId val="54834304"/>
        <c:axId val="54835840"/>
      </c:lineChart>
      <c:catAx>
        <c:axId val="54834304"/>
        <c:scaling>
          <c:orientation val="minMax"/>
        </c:scaling>
        <c:axPos val="b"/>
        <c:numFmt formatCode="General" sourceLinked="1"/>
        <c:majorTickMark val="cross"/>
        <c:minorTickMark val="in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4835840"/>
        <c:crossesAt val="0"/>
        <c:auto val="1"/>
        <c:lblAlgn val="ctr"/>
        <c:lblOffset val="100"/>
      </c:catAx>
      <c:valAx>
        <c:axId val="54835840"/>
        <c:scaling>
          <c:orientation val="minMax"/>
        </c:scaling>
        <c:axPos val="l"/>
        <c:majorGridlines/>
        <c:numFmt formatCode="General" sourceLinked="1"/>
        <c:majorTickMark val="cross"/>
        <c:minorTickMark val="in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4834304"/>
        <c:crossesAt val="1"/>
        <c:crossBetween val="midCat"/>
      </c:valAx>
    </c:plotArea>
    <c:legend>
      <c:legendPos val="r"/>
      <c:layout/>
    </c:legend>
    <c:plotVisOnly val="1"/>
    <c:dispBlanksAs val="zero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circle"/>
            <c:size val="5"/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Лист1!$I$18:$I$27</c:f>
              <c:numCache>
                <c:formatCode>General</c:formatCode>
                <c:ptCount val="10"/>
                <c:pt idx="0">
                  <c:v>10</c:v>
                </c:pt>
                <c:pt idx="1">
                  <c:v>6</c:v>
                </c:pt>
                <c:pt idx="2">
                  <c:v>2</c:v>
                </c:pt>
                <c:pt idx="3">
                  <c:v>-2</c:v>
                </c:pt>
                <c:pt idx="4">
                  <c:v>-6</c:v>
                </c:pt>
                <c:pt idx="5">
                  <c:v>-10</c:v>
                </c:pt>
                <c:pt idx="6">
                  <c:v>-14</c:v>
                </c:pt>
                <c:pt idx="7">
                  <c:v>-18</c:v>
                </c:pt>
                <c:pt idx="8">
                  <c:v>-22</c:v>
                </c:pt>
                <c:pt idx="9">
                  <c:v>-26</c:v>
                </c:pt>
              </c:numCache>
            </c:numRef>
          </c:val>
        </c:ser>
        <c:dropLines/>
        <c:marker val="1"/>
        <c:axId val="55122176"/>
        <c:axId val="55128448"/>
      </c:lineChart>
      <c:catAx>
        <c:axId val="55122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(c)</a:t>
                </a:r>
                <a:endParaRPr lang="ru-RU"/>
              </a:p>
            </c:rich>
          </c:tx>
          <c:layout/>
        </c:title>
        <c:numFmt formatCode="General" sourceLinked="1"/>
        <c:majorTickMark val="cross"/>
        <c:minorTickMark val="in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5128448"/>
        <c:crossesAt val="0"/>
        <c:auto val="1"/>
        <c:lblAlgn val="ctr"/>
        <c:lblOffset val="60"/>
      </c:catAx>
      <c:valAx>
        <c:axId val="551284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i="1">
                    <a:latin typeface="Palatino Linotype" pitchFamily="18" charset="0"/>
                    <a:cs typeface="Times New Roman" pitchFamily="18" charset="0"/>
                  </a:defRPr>
                </a:pPr>
                <a:r>
                  <a:rPr lang="en-US" i="1">
                    <a:latin typeface="Palatino Linotype" pitchFamily="18" charset="0"/>
                    <a:cs typeface="Times New Roman" pitchFamily="18" charset="0"/>
                  </a:rPr>
                  <a:t>v</a:t>
                </a:r>
                <a:r>
                  <a:rPr lang="ru-RU" i="1" baseline="0">
                    <a:latin typeface="Palatino Linotype" pitchFamily="18" charset="0"/>
                    <a:cs typeface="Times New Roman" pitchFamily="18" charset="0"/>
                  </a:rPr>
                  <a:t> (</a:t>
                </a:r>
                <a:r>
                  <a:rPr lang="ru-RU" i="1">
                    <a:latin typeface="Palatino Linotype" pitchFamily="18" charset="0"/>
                    <a:cs typeface="Times New Roman" pitchFamily="18" charset="0"/>
                  </a:rPr>
                  <a:t> м/с)</a:t>
                </a:r>
                <a:r>
                  <a:rPr lang="en-US" i="1">
                    <a:latin typeface="Palatino Linotype" pitchFamily="18" charset="0"/>
                    <a:cs typeface="Times New Roman" pitchFamily="18" charset="0"/>
                  </a:rPr>
                  <a:t> </a:t>
                </a:r>
                <a:endParaRPr lang="ru-RU" i="1">
                  <a:latin typeface="Palatino Linotype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5122176"/>
        <c:crossesAt val="1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circle"/>
            <c:size val="5"/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Лист1!$I$32:$I$41</c:f>
              <c:numCache>
                <c:formatCode>General</c:formatCode>
                <c:ptCount val="10"/>
                <c:pt idx="0">
                  <c:v>-20</c:v>
                </c:pt>
                <c:pt idx="1">
                  <c:v>-16</c:v>
                </c:pt>
                <c:pt idx="2">
                  <c:v>-12</c:v>
                </c:pt>
                <c:pt idx="3">
                  <c:v>-8</c:v>
                </c:pt>
                <c:pt idx="4">
                  <c:v>-4</c:v>
                </c:pt>
                <c:pt idx="5">
                  <c:v>0</c:v>
                </c:pt>
                <c:pt idx="6">
                  <c:v>4</c:v>
                </c:pt>
                <c:pt idx="7">
                  <c:v>8</c:v>
                </c:pt>
                <c:pt idx="8">
                  <c:v>12</c:v>
                </c:pt>
                <c:pt idx="9">
                  <c:v>16</c:v>
                </c:pt>
              </c:numCache>
            </c:numRef>
          </c:val>
        </c:ser>
        <c:dropLines/>
        <c:marker val="1"/>
        <c:axId val="55169408"/>
        <c:axId val="55171328"/>
      </c:lineChart>
      <c:catAx>
        <c:axId val="55169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(c)</a:t>
                </a:r>
                <a:endParaRPr lang="ru-RU"/>
              </a:p>
            </c:rich>
          </c:tx>
          <c:layout/>
        </c:title>
        <c:numFmt formatCode="General" sourceLinked="1"/>
        <c:majorTickMark val="none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5171328"/>
        <c:crossesAt val="0"/>
        <c:auto val="1"/>
        <c:lblAlgn val="ctr"/>
        <c:lblOffset val="100"/>
      </c:catAx>
      <c:valAx>
        <c:axId val="5517132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i="1">
                    <a:latin typeface="Palatino Linotype" pitchFamily="18" charset="0"/>
                    <a:cs typeface="Times New Roman" pitchFamily="18" charset="0"/>
                  </a:defRPr>
                </a:pPr>
                <a:r>
                  <a:rPr lang="en-US" i="1">
                    <a:latin typeface="Palatino Linotype" pitchFamily="18" charset="0"/>
                    <a:cs typeface="Times New Roman" pitchFamily="18" charset="0"/>
                  </a:rPr>
                  <a:t>v</a:t>
                </a:r>
                <a:r>
                  <a:rPr lang="ru-RU" i="1" baseline="0">
                    <a:latin typeface="Palatino Linotype" pitchFamily="18" charset="0"/>
                    <a:cs typeface="Times New Roman" pitchFamily="18" charset="0"/>
                  </a:rPr>
                  <a:t> (</a:t>
                </a:r>
                <a:r>
                  <a:rPr lang="ru-RU" i="1">
                    <a:latin typeface="Palatino Linotype" pitchFamily="18" charset="0"/>
                    <a:cs typeface="Times New Roman" pitchFamily="18" charset="0"/>
                  </a:rPr>
                  <a:t> м/с)</a:t>
                </a:r>
                <a:r>
                  <a:rPr lang="en-US" i="1">
                    <a:latin typeface="Palatino Linotype" pitchFamily="18" charset="0"/>
                    <a:cs typeface="Times New Roman" pitchFamily="18" charset="0"/>
                  </a:rPr>
                  <a:t> </a:t>
                </a:r>
                <a:endParaRPr lang="ru-RU" i="1">
                  <a:latin typeface="Palatino Linotype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5169408"/>
        <c:crossesAt val="1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circle"/>
            <c:size val="5"/>
          </c:marker>
          <c:cat>
            <c:numLit>
              <c:formatCode>General</c:formatCode>
              <c:ptCount val="1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</c:numLit>
          </c:cat>
          <c:val>
            <c:numRef>
              <c:f>Лист1!$I$46:$I$55</c:f>
              <c:numCache>
                <c:formatCode>General</c:formatCode>
                <c:ptCount val="10"/>
                <c:pt idx="0">
                  <c:v>-8</c:v>
                </c:pt>
                <c:pt idx="1">
                  <c:v>-12</c:v>
                </c:pt>
                <c:pt idx="2">
                  <c:v>-16</c:v>
                </c:pt>
                <c:pt idx="3">
                  <c:v>-20</c:v>
                </c:pt>
                <c:pt idx="4">
                  <c:v>-24</c:v>
                </c:pt>
                <c:pt idx="5">
                  <c:v>-28</c:v>
                </c:pt>
                <c:pt idx="6">
                  <c:v>-32</c:v>
                </c:pt>
                <c:pt idx="7">
                  <c:v>-36</c:v>
                </c:pt>
                <c:pt idx="8">
                  <c:v>-40</c:v>
                </c:pt>
                <c:pt idx="9">
                  <c:v>-44</c:v>
                </c:pt>
              </c:numCache>
            </c:numRef>
          </c:val>
        </c:ser>
        <c:dropLines/>
        <c:marker val="1"/>
        <c:axId val="56498432"/>
        <c:axId val="56508800"/>
      </c:lineChart>
      <c:catAx>
        <c:axId val="56498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(c)</a:t>
                </a:r>
                <a:endParaRPr lang="ru-RU"/>
              </a:p>
            </c:rich>
          </c:tx>
          <c:layout/>
        </c:title>
        <c:numFmt formatCode="General" sourceLinked="1"/>
        <c:majorTickMark val="none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6508800"/>
        <c:crossesAt val="0"/>
        <c:auto val="1"/>
        <c:lblAlgn val="ctr"/>
        <c:lblOffset val="100"/>
      </c:catAx>
      <c:valAx>
        <c:axId val="565088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i="1">
                    <a:latin typeface="Palatino Linotype" pitchFamily="18" charset="0"/>
                    <a:cs typeface="Times New Roman" pitchFamily="18" charset="0"/>
                  </a:defRPr>
                </a:pPr>
                <a:r>
                  <a:rPr lang="en-US" i="1">
                    <a:latin typeface="Palatino Linotype" pitchFamily="18" charset="0"/>
                    <a:cs typeface="Times New Roman" pitchFamily="18" charset="0"/>
                  </a:rPr>
                  <a:t>v</a:t>
                </a:r>
                <a:r>
                  <a:rPr lang="ru-RU" i="1" baseline="0">
                    <a:latin typeface="Palatino Linotype" pitchFamily="18" charset="0"/>
                    <a:cs typeface="Times New Roman" pitchFamily="18" charset="0"/>
                  </a:rPr>
                  <a:t> (</a:t>
                </a:r>
                <a:r>
                  <a:rPr lang="ru-RU" i="1">
                    <a:latin typeface="Palatino Linotype" pitchFamily="18" charset="0"/>
                    <a:cs typeface="Times New Roman" pitchFamily="18" charset="0"/>
                  </a:rPr>
                  <a:t> м/с)</a:t>
                </a:r>
                <a:r>
                  <a:rPr lang="en-US" i="1">
                    <a:latin typeface="Palatino Linotype" pitchFamily="18" charset="0"/>
                    <a:cs typeface="Times New Roman" pitchFamily="18" charset="0"/>
                  </a:rPr>
                  <a:t> </a:t>
                </a:r>
                <a:endParaRPr lang="ru-RU" i="1">
                  <a:latin typeface="Palatino Linotype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tx1"/>
            </a:solidFill>
            <a:tailEnd type="stealth" w="lg" len="lg"/>
          </a:ln>
        </c:spPr>
        <c:crossAx val="56498432"/>
        <c:crossesAt val="1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2</xdr:row>
      <xdr:rowOff>0</xdr:rowOff>
    </xdr:from>
    <xdr:to>
      <xdr:col>15</xdr:col>
      <xdr:colOff>85725</xdr:colOff>
      <xdr:row>13</xdr:row>
      <xdr:rowOff>0</xdr:rowOff>
    </xdr:to>
    <xdr:graphicFrame macro="">
      <xdr:nvGraphicFramePr>
        <xdr:cNvPr id="1070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</xdr:colOff>
      <xdr:row>16</xdr:row>
      <xdr:rowOff>9525</xdr:rowOff>
    </xdr:from>
    <xdr:to>
      <xdr:col>15</xdr:col>
      <xdr:colOff>114300</xdr:colOff>
      <xdr:row>27</xdr:row>
      <xdr:rowOff>0</xdr:rowOff>
    </xdr:to>
    <xdr:graphicFrame macro="">
      <xdr:nvGraphicFramePr>
        <xdr:cNvPr id="1071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38100</xdr:colOff>
      <xdr:row>30</xdr:row>
      <xdr:rowOff>1</xdr:rowOff>
    </xdr:from>
    <xdr:to>
      <xdr:col>15</xdr:col>
      <xdr:colOff>152400</xdr:colOff>
      <xdr:row>40</xdr:row>
      <xdr:rowOff>161926</xdr:rowOff>
    </xdr:to>
    <xdr:graphicFrame macro="">
      <xdr:nvGraphicFramePr>
        <xdr:cNvPr id="1072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123825</xdr:colOff>
      <xdr:row>2</xdr:row>
      <xdr:rowOff>0</xdr:rowOff>
    </xdr:from>
    <xdr:to>
      <xdr:col>21</xdr:col>
      <xdr:colOff>104775</xdr:colOff>
      <xdr:row>12</xdr:row>
      <xdr:rowOff>161925</xdr:rowOff>
    </xdr:to>
    <xdr:graphicFrame macro="">
      <xdr:nvGraphicFramePr>
        <xdr:cNvPr id="1073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57150</xdr:colOff>
      <xdr:row>44</xdr:row>
      <xdr:rowOff>19050</xdr:rowOff>
    </xdr:from>
    <xdr:to>
      <xdr:col>15</xdr:col>
      <xdr:colOff>171450</xdr:colOff>
      <xdr:row>54</xdr:row>
      <xdr:rowOff>190500</xdr:rowOff>
    </xdr:to>
    <xdr:graphicFrame macro="">
      <xdr:nvGraphicFramePr>
        <xdr:cNvPr id="1074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133350</xdr:colOff>
      <xdr:row>16</xdr:row>
      <xdr:rowOff>9525</xdr:rowOff>
    </xdr:from>
    <xdr:to>
      <xdr:col>21</xdr:col>
      <xdr:colOff>114300</xdr:colOff>
      <xdr:row>26</xdr:row>
      <xdr:rowOff>152400</xdr:rowOff>
    </xdr:to>
    <xdr:graphicFrame macro="">
      <xdr:nvGraphicFramePr>
        <xdr:cNvPr id="1075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161925</xdr:colOff>
      <xdr:row>30</xdr:row>
      <xdr:rowOff>9525</xdr:rowOff>
    </xdr:from>
    <xdr:to>
      <xdr:col>21</xdr:col>
      <xdr:colOff>142875</xdr:colOff>
      <xdr:row>40</xdr:row>
      <xdr:rowOff>152400</xdr:rowOff>
    </xdr:to>
    <xdr:graphicFrame macro="">
      <xdr:nvGraphicFramePr>
        <xdr:cNvPr id="107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180975</xdr:colOff>
      <xdr:row>44</xdr:row>
      <xdr:rowOff>19050</xdr:rowOff>
    </xdr:from>
    <xdr:to>
      <xdr:col>21</xdr:col>
      <xdr:colOff>161925</xdr:colOff>
      <xdr:row>54</xdr:row>
      <xdr:rowOff>161925</xdr:rowOff>
    </xdr:to>
    <xdr:graphicFrame macro="">
      <xdr:nvGraphicFramePr>
        <xdr:cNvPr id="1077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6"/>
  <sheetViews>
    <sheetView tabSelected="1" zoomScaleNormal="100" workbookViewId="0">
      <selection activeCell="G18" sqref="G18"/>
    </sheetView>
  </sheetViews>
  <sheetFormatPr defaultRowHeight="15"/>
  <cols>
    <col min="1" max="1" width="9.140625" customWidth="1"/>
    <col min="2" max="2" width="7.42578125" customWidth="1"/>
    <col min="3" max="3" width="7.7109375" customWidth="1"/>
    <col min="4" max="4" width="8.42578125" customWidth="1"/>
    <col min="5" max="5" width="6.5703125" customWidth="1"/>
    <col min="6" max="6" width="7.7109375" customWidth="1"/>
    <col min="7" max="7" width="6.5703125" customWidth="1"/>
    <col min="8" max="8" width="5.7109375" customWidth="1"/>
    <col min="9" max="9" width="6.85546875" customWidth="1"/>
  </cols>
  <sheetData>
    <row r="1" spans="1:9" ht="20.25">
      <c r="B1" s="44" t="s">
        <v>14</v>
      </c>
      <c r="C1" s="44"/>
      <c r="D1" s="44"/>
      <c r="E1" s="44"/>
      <c r="F1" s="44"/>
    </row>
    <row r="2" spans="1:9" ht="15.75" thickBot="1">
      <c r="B2" s="2"/>
      <c r="C2" s="2"/>
      <c r="D2" s="2"/>
      <c r="E2" s="2"/>
      <c r="F2" s="2"/>
      <c r="G2" s="2"/>
      <c r="H2" s="2"/>
      <c r="I2" s="2"/>
    </row>
    <row r="3" spans="1:9" ht="19.5" thickTop="1" thickBot="1">
      <c r="A3" s="1"/>
      <c r="B3" s="25" t="s">
        <v>8</v>
      </c>
      <c r="C3" s="26" t="s">
        <v>9</v>
      </c>
      <c r="D3" s="35" t="s">
        <v>10</v>
      </c>
      <c r="E3" s="36" t="s">
        <v>11</v>
      </c>
      <c r="F3" s="27" t="s">
        <v>12</v>
      </c>
      <c r="G3" s="40" t="s">
        <v>13</v>
      </c>
      <c r="H3" s="41" t="s">
        <v>1</v>
      </c>
      <c r="I3" s="42" t="s">
        <v>0</v>
      </c>
    </row>
    <row r="4" spans="1:9" ht="15.75" thickTop="1">
      <c r="A4" s="1"/>
      <c r="B4" s="7">
        <v>20</v>
      </c>
      <c r="C4" s="8">
        <v>25</v>
      </c>
      <c r="D4" s="16">
        <v>8</v>
      </c>
      <c r="E4" s="43">
        <v>0</v>
      </c>
      <c r="F4" s="11">
        <f>B4+C4*E4+D4*E4*E4/2</f>
        <v>20</v>
      </c>
      <c r="G4" s="3">
        <f>C4*E4+D4*E4*E4/2</f>
        <v>0</v>
      </c>
      <c r="H4" s="18">
        <f>ABS(G4)</f>
        <v>0</v>
      </c>
      <c r="I4" s="4">
        <f>C4+D4*E4</f>
        <v>25</v>
      </c>
    </row>
    <row r="5" spans="1:9">
      <c r="A5" s="1"/>
      <c r="B5" s="7">
        <v>20</v>
      </c>
      <c r="C5" s="8">
        <v>25</v>
      </c>
      <c r="D5" s="16">
        <v>8</v>
      </c>
      <c r="E5" s="37">
        <v>1</v>
      </c>
      <c r="F5" s="11">
        <f>B5+C5*E5+D5*E5*E5/2</f>
        <v>49</v>
      </c>
      <c r="G5" s="3">
        <f t="shared" ref="G5:G27" si="0">C5*E5+D5*E5*E5/2</f>
        <v>29</v>
      </c>
      <c r="H5" s="18">
        <f t="shared" ref="H5:H13" si="1">ABS(G5)</f>
        <v>29</v>
      </c>
      <c r="I5" s="4">
        <f t="shared" ref="I5:I12" si="2">C5+D5*E5</f>
        <v>33</v>
      </c>
    </row>
    <row r="6" spans="1:9">
      <c r="A6" s="1"/>
      <c r="B6" s="7">
        <v>20</v>
      </c>
      <c r="C6" s="8">
        <v>25</v>
      </c>
      <c r="D6" s="16">
        <v>8</v>
      </c>
      <c r="E6" s="38">
        <v>2</v>
      </c>
      <c r="F6" s="11">
        <f t="shared" ref="F6:F13" si="3">B6+C6*E6+D6*E6*E6/2</f>
        <v>86</v>
      </c>
      <c r="G6" s="3">
        <f t="shared" si="0"/>
        <v>66</v>
      </c>
      <c r="H6" s="18">
        <f t="shared" si="1"/>
        <v>66</v>
      </c>
      <c r="I6" s="4">
        <f t="shared" si="2"/>
        <v>41</v>
      </c>
    </row>
    <row r="7" spans="1:9">
      <c r="A7" s="1"/>
      <c r="B7" s="7">
        <v>20</v>
      </c>
      <c r="C7" s="8">
        <v>25</v>
      </c>
      <c r="D7" s="16">
        <v>8</v>
      </c>
      <c r="E7" s="37">
        <v>3</v>
      </c>
      <c r="F7" s="11">
        <f t="shared" si="3"/>
        <v>131</v>
      </c>
      <c r="G7" s="3">
        <f t="shared" si="0"/>
        <v>111</v>
      </c>
      <c r="H7" s="18">
        <f t="shared" si="1"/>
        <v>111</v>
      </c>
      <c r="I7" s="4">
        <f t="shared" si="2"/>
        <v>49</v>
      </c>
    </row>
    <row r="8" spans="1:9">
      <c r="A8" s="1"/>
      <c r="B8" s="7">
        <v>20</v>
      </c>
      <c r="C8" s="8">
        <v>25</v>
      </c>
      <c r="D8" s="16">
        <v>8</v>
      </c>
      <c r="E8" s="38">
        <v>4</v>
      </c>
      <c r="F8" s="11">
        <f t="shared" si="3"/>
        <v>184</v>
      </c>
      <c r="G8" s="3">
        <f t="shared" si="0"/>
        <v>164</v>
      </c>
      <c r="H8" s="18">
        <f t="shared" si="1"/>
        <v>164</v>
      </c>
      <c r="I8" s="4">
        <f t="shared" si="2"/>
        <v>57</v>
      </c>
    </row>
    <row r="9" spans="1:9">
      <c r="A9" s="1"/>
      <c r="B9" s="7">
        <v>20</v>
      </c>
      <c r="C9" s="8">
        <v>25</v>
      </c>
      <c r="D9" s="16">
        <v>8</v>
      </c>
      <c r="E9" s="37">
        <v>5</v>
      </c>
      <c r="F9" s="11">
        <f t="shared" si="3"/>
        <v>245</v>
      </c>
      <c r="G9" s="3">
        <f t="shared" si="0"/>
        <v>225</v>
      </c>
      <c r="H9" s="18">
        <f t="shared" si="1"/>
        <v>225</v>
      </c>
      <c r="I9" s="4">
        <f t="shared" si="2"/>
        <v>65</v>
      </c>
    </row>
    <row r="10" spans="1:9">
      <c r="A10" s="1"/>
      <c r="B10" s="7">
        <v>20</v>
      </c>
      <c r="C10" s="8">
        <v>25</v>
      </c>
      <c r="D10" s="16">
        <v>8</v>
      </c>
      <c r="E10" s="38">
        <v>6</v>
      </c>
      <c r="F10" s="11">
        <f t="shared" si="3"/>
        <v>314</v>
      </c>
      <c r="G10" s="3">
        <f t="shared" si="0"/>
        <v>294</v>
      </c>
      <c r="H10" s="18">
        <f t="shared" si="1"/>
        <v>294</v>
      </c>
      <c r="I10" s="4">
        <f t="shared" si="2"/>
        <v>73</v>
      </c>
    </row>
    <row r="11" spans="1:9">
      <c r="A11" s="1"/>
      <c r="B11" s="7">
        <v>20</v>
      </c>
      <c r="C11" s="8">
        <v>25</v>
      </c>
      <c r="D11" s="16">
        <v>8</v>
      </c>
      <c r="E11" s="37">
        <v>7</v>
      </c>
      <c r="F11" s="11">
        <f t="shared" si="3"/>
        <v>391</v>
      </c>
      <c r="G11" s="3">
        <f t="shared" si="0"/>
        <v>371</v>
      </c>
      <c r="H11" s="18">
        <f t="shared" si="1"/>
        <v>371</v>
      </c>
      <c r="I11" s="4">
        <f t="shared" si="2"/>
        <v>81</v>
      </c>
    </row>
    <row r="12" spans="1:9">
      <c r="A12" s="1"/>
      <c r="B12" s="7">
        <v>20</v>
      </c>
      <c r="C12" s="8">
        <v>25</v>
      </c>
      <c r="D12" s="16">
        <v>8</v>
      </c>
      <c r="E12" s="38">
        <v>8</v>
      </c>
      <c r="F12" s="11">
        <f t="shared" si="3"/>
        <v>476</v>
      </c>
      <c r="G12" s="3">
        <f t="shared" si="0"/>
        <v>456</v>
      </c>
      <c r="H12" s="18">
        <f t="shared" si="1"/>
        <v>456</v>
      </c>
      <c r="I12" s="4">
        <f t="shared" si="2"/>
        <v>89</v>
      </c>
    </row>
    <row r="13" spans="1:9" ht="15.75" thickBot="1">
      <c r="A13" s="1"/>
      <c r="B13" s="7">
        <v>20</v>
      </c>
      <c r="C13" s="8">
        <v>25</v>
      </c>
      <c r="D13" s="17">
        <v>8</v>
      </c>
      <c r="E13" s="39">
        <v>9</v>
      </c>
      <c r="F13" s="12">
        <f t="shared" si="3"/>
        <v>569</v>
      </c>
      <c r="G13" s="5">
        <f t="shared" si="0"/>
        <v>549</v>
      </c>
      <c r="H13" s="19">
        <f t="shared" si="1"/>
        <v>549</v>
      </c>
      <c r="I13" s="6">
        <f>C13+D13*E13</f>
        <v>97</v>
      </c>
    </row>
    <row r="14" spans="1:9" ht="15.75" thickTop="1"/>
    <row r="16" spans="1:9" ht="15.75" thickBot="1">
      <c r="H16" s="2"/>
      <c r="I16" s="2"/>
    </row>
    <row r="17" spans="1:9" ht="21" thickTop="1" thickBot="1">
      <c r="B17" s="21" t="s">
        <v>2</v>
      </c>
      <c r="C17" s="22" t="s">
        <v>3</v>
      </c>
      <c r="D17" s="30" t="s">
        <v>4</v>
      </c>
      <c r="E17" s="34" t="s">
        <v>5</v>
      </c>
      <c r="F17" s="24" t="s">
        <v>6</v>
      </c>
      <c r="G17" s="24" t="s">
        <v>7</v>
      </c>
      <c r="H17" s="28" t="s">
        <v>1</v>
      </c>
      <c r="I17" s="29" t="s">
        <v>0</v>
      </c>
    </row>
    <row r="18" spans="1:9" ht="15.75" thickTop="1">
      <c r="A18" s="1"/>
      <c r="B18" s="7">
        <v>-10</v>
      </c>
      <c r="C18" s="8">
        <v>10</v>
      </c>
      <c r="D18" s="16">
        <v>-4</v>
      </c>
      <c r="E18" s="13">
        <v>0</v>
      </c>
      <c r="F18" s="11">
        <f>B18+C18*E18+D18*E18*E18/2</f>
        <v>-10</v>
      </c>
      <c r="G18" s="3">
        <f t="shared" si="0"/>
        <v>0</v>
      </c>
      <c r="H18" s="18">
        <f>ABS(B18-F18)</f>
        <v>0</v>
      </c>
      <c r="I18" s="4">
        <f>C18+D18*E18</f>
        <v>10</v>
      </c>
    </row>
    <row r="19" spans="1:9">
      <c r="A19" s="1"/>
      <c r="B19" s="7">
        <v>-10</v>
      </c>
      <c r="C19" s="8">
        <v>10</v>
      </c>
      <c r="D19" s="16">
        <v>-4</v>
      </c>
      <c r="E19" s="13">
        <v>1</v>
      </c>
      <c r="F19" s="11">
        <f>B19+C19*E19+D19*E19*E19/2</f>
        <v>-2</v>
      </c>
      <c r="G19" s="3">
        <f t="shared" si="0"/>
        <v>8</v>
      </c>
      <c r="H19" s="18">
        <f t="shared" ref="H19:H27" si="4">ABS(B19-F19)</f>
        <v>8</v>
      </c>
      <c r="I19" s="4">
        <f t="shared" ref="I19:I26" si="5">C19+D19*E19</f>
        <v>6</v>
      </c>
    </row>
    <row r="20" spans="1:9">
      <c r="A20" s="1"/>
      <c r="B20" s="7">
        <v>-10</v>
      </c>
      <c r="C20" s="8">
        <v>10</v>
      </c>
      <c r="D20" s="16">
        <v>-4</v>
      </c>
      <c r="E20" s="14">
        <v>2</v>
      </c>
      <c r="F20" s="11">
        <f t="shared" ref="F20:F27" si="6">B20+C20*E20+D20*E20*E20/2</f>
        <v>2</v>
      </c>
      <c r="G20" s="3">
        <f t="shared" si="0"/>
        <v>12</v>
      </c>
      <c r="H20" s="18">
        <f t="shared" si="4"/>
        <v>12</v>
      </c>
      <c r="I20" s="4">
        <f t="shared" si="5"/>
        <v>2</v>
      </c>
    </row>
    <row r="21" spans="1:9">
      <c r="A21" s="1"/>
      <c r="B21" s="7">
        <v>-10</v>
      </c>
      <c r="C21" s="8">
        <v>10</v>
      </c>
      <c r="D21" s="16">
        <v>-4</v>
      </c>
      <c r="E21" s="13">
        <v>3</v>
      </c>
      <c r="F21" s="11">
        <f t="shared" si="6"/>
        <v>2</v>
      </c>
      <c r="G21" s="3">
        <f t="shared" si="0"/>
        <v>12</v>
      </c>
      <c r="H21" s="18">
        <f t="shared" si="4"/>
        <v>12</v>
      </c>
      <c r="I21" s="4">
        <f t="shared" si="5"/>
        <v>-2</v>
      </c>
    </row>
    <row r="22" spans="1:9">
      <c r="A22" s="1"/>
      <c r="B22" s="7">
        <v>-10</v>
      </c>
      <c r="C22" s="8">
        <v>10</v>
      </c>
      <c r="D22" s="16">
        <v>-4</v>
      </c>
      <c r="E22" s="14">
        <v>4</v>
      </c>
      <c r="F22" s="11">
        <f t="shared" si="6"/>
        <v>-2</v>
      </c>
      <c r="G22" s="3">
        <f t="shared" si="0"/>
        <v>8</v>
      </c>
      <c r="H22" s="18">
        <f t="shared" si="4"/>
        <v>8</v>
      </c>
      <c r="I22" s="4">
        <f t="shared" si="5"/>
        <v>-6</v>
      </c>
    </row>
    <row r="23" spans="1:9">
      <c r="A23" s="1"/>
      <c r="B23" s="7">
        <v>-10</v>
      </c>
      <c r="C23" s="8">
        <v>10</v>
      </c>
      <c r="D23" s="16">
        <v>-4</v>
      </c>
      <c r="E23" s="13">
        <v>5</v>
      </c>
      <c r="F23" s="11">
        <f t="shared" si="6"/>
        <v>-10</v>
      </c>
      <c r="G23" s="3">
        <f t="shared" si="0"/>
        <v>0</v>
      </c>
      <c r="H23" s="18">
        <f t="shared" si="4"/>
        <v>0</v>
      </c>
      <c r="I23" s="4">
        <f t="shared" si="5"/>
        <v>-10</v>
      </c>
    </row>
    <row r="24" spans="1:9">
      <c r="A24" s="1"/>
      <c r="B24" s="7">
        <v>-10</v>
      </c>
      <c r="C24" s="8">
        <v>10</v>
      </c>
      <c r="D24" s="16">
        <v>-4</v>
      </c>
      <c r="E24" s="14">
        <v>6</v>
      </c>
      <c r="F24" s="11">
        <f t="shared" si="6"/>
        <v>-22</v>
      </c>
      <c r="G24" s="3">
        <f t="shared" si="0"/>
        <v>-12</v>
      </c>
      <c r="H24" s="18">
        <f t="shared" si="4"/>
        <v>12</v>
      </c>
      <c r="I24" s="4">
        <f t="shared" si="5"/>
        <v>-14</v>
      </c>
    </row>
    <row r="25" spans="1:9">
      <c r="A25" s="1"/>
      <c r="B25" s="7">
        <v>-10</v>
      </c>
      <c r="C25" s="8">
        <v>10</v>
      </c>
      <c r="D25" s="16">
        <v>-4</v>
      </c>
      <c r="E25" s="13">
        <v>7</v>
      </c>
      <c r="F25" s="11">
        <f t="shared" si="6"/>
        <v>-38</v>
      </c>
      <c r="G25" s="3">
        <f t="shared" si="0"/>
        <v>-28</v>
      </c>
      <c r="H25" s="18">
        <f t="shared" si="4"/>
        <v>28</v>
      </c>
      <c r="I25" s="4">
        <f t="shared" si="5"/>
        <v>-18</v>
      </c>
    </row>
    <row r="26" spans="1:9">
      <c r="A26" s="1"/>
      <c r="B26" s="7">
        <v>-10</v>
      </c>
      <c r="C26" s="8">
        <v>10</v>
      </c>
      <c r="D26" s="16">
        <v>-4</v>
      </c>
      <c r="E26" s="14">
        <v>8</v>
      </c>
      <c r="F26" s="11">
        <f t="shared" si="6"/>
        <v>-58</v>
      </c>
      <c r="G26" s="3">
        <f t="shared" si="0"/>
        <v>-48</v>
      </c>
      <c r="H26" s="18">
        <f t="shared" si="4"/>
        <v>48</v>
      </c>
      <c r="I26" s="4">
        <f t="shared" si="5"/>
        <v>-22</v>
      </c>
    </row>
    <row r="27" spans="1:9" ht="15.75" thickBot="1">
      <c r="A27" s="1"/>
      <c r="B27" s="9">
        <v>-10</v>
      </c>
      <c r="C27" s="10">
        <v>10</v>
      </c>
      <c r="D27" s="17">
        <v>-4</v>
      </c>
      <c r="E27" s="15">
        <v>9</v>
      </c>
      <c r="F27" s="12">
        <f t="shared" si="6"/>
        <v>-82</v>
      </c>
      <c r="G27" s="5">
        <f t="shared" si="0"/>
        <v>-72</v>
      </c>
      <c r="H27" s="19">
        <f t="shared" si="4"/>
        <v>72</v>
      </c>
      <c r="I27" s="6">
        <f>C27+D27*E27</f>
        <v>-26</v>
      </c>
    </row>
    <row r="28" spans="1:9" ht="15.75" thickTop="1"/>
    <row r="30" spans="1:9" ht="15.75" thickBot="1">
      <c r="H30" s="2"/>
      <c r="I30" s="2"/>
    </row>
    <row r="31" spans="1:9" ht="21" thickTop="1" thickBot="1">
      <c r="B31" s="21" t="s">
        <v>2</v>
      </c>
      <c r="C31" s="22" t="s">
        <v>3</v>
      </c>
      <c r="D31" s="30" t="s">
        <v>4</v>
      </c>
      <c r="E31" s="31" t="s">
        <v>5</v>
      </c>
      <c r="F31" s="23" t="s">
        <v>6</v>
      </c>
      <c r="G31" s="24" t="s">
        <v>7</v>
      </c>
      <c r="H31" s="32" t="s">
        <v>1</v>
      </c>
      <c r="I31" s="29" t="s">
        <v>0</v>
      </c>
    </row>
    <row r="32" spans="1:9" ht="15.75" thickTop="1">
      <c r="A32" s="1"/>
      <c r="B32" s="7">
        <v>-15</v>
      </c>
      <c r="C32" s="8">
        <v>-20</v>
      </c>
      <c r="D32" s="16">
        <v>4</v>
      </c>
      <c r="E32" s="20">
        <v>0</v>
      </c>
      <c r="F32" s="11">
        <f t="shared" ref="F32:F41" si="7">B32+C32*E32+D32*E32*E32/2</f>
        <v>-15</v>
      </c>
      <c r="G32" s="3">
        <f t="shared" ref="G32:G41" si="8">C32*E32+D32*E32*E32/2</f>
        <v>0</v>
      </c>
      <c r="H32" s="18">
        <f t="shared" ref="H32:H41" si="9">ABS(G32)</f>
        <v>0</v>
      </c>
      <c r="I32" s="4">
        <f>C32+D32*E32</f>
        <v>-20</v>
      </c>
    </row>
    <row r="33" spans="1:9">
      <c r="A33" s="1"/>
      <c r="B33" s="7">
        <v>-15</v>
      </c>
      <c r="C33" s="8">
        <v>-20</v>
      </c>
      <c r="D33" s="16">
        <v>4</v>
      </c>
      <c r="E33" s="13">
        <v>1</v>
      </c>
      <c r="F33" s="11">
        <f t="shared" si="7"/>
        <v>-33</v>
      </c>
      <c r="G33" s="3">
        <f t="shared" si="8"/>
        <v>-18</v>
      </c>
      <c r="H33" s="18">
        <f t="shared" si="9"/>
        <v>18</v>
      </c>
      <c r="I33" s="4">
        <f t="shared" ref="I33:I40" si="10">C33+D33*E33</f>
        <v>-16</v>
      </c>
    </row>
    <row r="34" spans="1:9">
      <c r="A34" s="1"/>
      <c r="B34" s="7">
        <v>-15</v>
      </c>
      <c r="C34" s="8">
        <v>-20</v>
      </c>
      <c r="D34" s="16">
        <v>4</v>
      </c>
      <c r="E34" s="14">
        <v>2</v>
      </c>
      <c r="F34" s="11">
        <f t="shared" si="7"/>
        <v>-47</v>
      </c>
      <c r="G34" s="3">
        <f t="shared" si="8"/>
        <v>-32</v>
      </c>
      <c r="H34" s="18">
        <f t="shared" si="9"/>
        <v>32</v>
      </c>
      <c r="I34" s="4">
        <f t="shared" si="10"/>
        <v>-12</v>
      </c>
    </row>
    <row r="35" spans="1:9">
      <c r="A35" s="1"/>
      <c r="B35" s="7">
        <v>-15</v>
      </c>
      <c r="C35" s="8">
        <v>-20</v>
      </c>
      <c r="D35" s="16">
        <v>4</v>
      </c>
      <c r="E35" s="13">
        <v>3</v>
      </c>
      <c r="F35" s="11">
        <f t="shared" si="7"/>
        <v>-57</v>
      </c>
      <c r="G35" s="3">
        <f t="shared" si="8"/>
        <v>-42</v>
      </c>
      <c r="H35" s="18">
        <f t="shared" si="9"/>
        <v>42</v>
      </c>
      <c r="I35" s="4">
        <f t="shared" si="10"/>
        <v>-8</v>
      </c>
    </row>
    <row r="36" spans="1:9">
      <c r="A36" s="1"/>
      <c r="B36" s="7">
        <v>-15</v>
      </c>
      <c r="C36" s="8">
        <v>-20</v>
      </c>
      <c r="D36" s="16">
        <v>4</v>
      </c>
      <c r="E36" s="14">
        <v>4</v>
      </c>
      <c r="F36" s="11">
        <f t="shared" si="7"/>
        <v>-63</v>
      </c>
      <c r="G36" s="3">
        <f t="shared" si="8"/>
        <v>-48</v>
      </c>
      <c r="H36" s="18">
        <f t="shared" si="9"/>
        <v>48</v>
      </c>
      <c r="I36" s="4">
        <f t="shared" si="10"/>
        <v>-4</v>
      </c>
    </row>
    <row r="37" spans="1:9">
      <c r="A37" s="1"/>
      <c r="B37" s="7">
        <v>-15</v>
      </c>
      <c r="C37" s="8">
        <v>-20</v>
      </c>
      <c r="D37" s="16">
        <v>4</v>
      </c>
      <c r="E37" s="13">
        <v>5</v>
      </c>
      <c r="F37" s="11">
        <f t="shared" si="7"/>
        <v>-65</v>
      </c>
      <c r="G37" s="3">
        <f t="shared" si="8"/>
        <v>-50</v>
      </c>
      <c r="H37" s="18">
        <f t="shared" si="9"/>
        <v>50</v>
      </c>
      <c r="I37" s="4">
        <f t="shared" si="10"/>
        <v>0</v>
      </c>
    </row>
    <row r="38" spans="1:9">
      <c r="A38" s="1"/>
      <c r="B38" s="7">
        <v>-15</v>
      </c>
      <c r="C38" s="8">
        <v>-20</v>
      </c>
      <c r="D38" s="16">
        <v>4</v>
      </c>
      <c r="E38" s="14">
        <v>6</v>
      </c>
      <c r="F38" s="11">
        <f t="shared" si="7"/>
        <v>-63</v>
      </c>
      <c r="G38" s="3">
        <f t="shared" si="8"/>
        <v>-48</v>
      </c>
      <c r="H38" s="18">
        <f t="shared" si="9"/>
        <v>48</v>
      </c>
      <c r="I38" s="4">
        <f t="shared" si="10"/>
        <v>4</v>
      </c>
    </row>
    <row r="39" spans="1:9">
      <c r="A39" s="1"/>
      <c r="B39" s="7">
        <v>-15</v>
      </c>
      <c r="C39" s="8">
        <v>-20</v>
      </c>
      <c r="D39" s="16">
        <v>4</v>
      </c>
      <c r="E39" s="13">
        <v>7</v>
      </c>
      <c r="F39" s="11">
        <f t="shared" si="7"/>
        <v>-57</v>
      </c>
      <c r="G39" s="3">
        <f t="shared" si="8"/>
        <v>-42</v>
      </c>
      <c r="H39" s="18">
        <f t="shared" si="9"/>
        <v>42</v>
      </c>
      <c r="I39" s="4">
        <f t="shared" si="10"/>
        <v>8</v>
      </c>
    </row>
    <row r="40" spans="1:9">
      <c r="A40" s="1"/>
      <c r="B40" s="7">
        <v>-15</v>
      </c>
      <c r="C40" s="8">
        <v>-20</v>
      </c>
      <c r="D40" s="16">
        <v>4</v>
      </c>
      <c r="E40" s="14">
        <v>8</v>
      </c>
      <c r="F40" s="11">
        <f t="shared" si="7"/>
        <v>-47</v>
      </c>
      <c r="G40" s="3">
        <f t="shared" si="8"/>
        <v>-32</v>
      </c>
      <c r="H40" s="18">
        <f t="shared" si="9"/>
        <v>32</v>
      </c>
      <c r="I40" s="4">
        <f t="shared" si="10"/>
        <v>12</v>
      </c>
    </row>
    <row r="41" spans="1:9" ht="15.75" thickBot="1">
      <c r="A41" s="1"/>
      <c r="B41" s="7">
        <v>-15</v>
      </c>
      <c r="C41" s="8">
        <v>-20</v>
      </c>
      <c r="D41" s="17">
        <v>4</v>
      </c>
      <c r="E41" s="15">
        <v>9</v>
      </c>
      <c r="F41" s="12">
        <f t="shared" si="7"/>
        <v>-33</v>
      </c>
      <c r="G41" s="5">
        <f t="shared" si="8"/>
        <v>-18</v>
      </c>
      <c r="H41" s="19">
        <f t="shared" si="9"/>
        <v>18</v>
      </c>
      <c r="I41" s="6">
        <f>C41+D41*E41</f>
        <v>16</v>
      </c>
    </row>
    <row r="42" spans="1:9" ht="15.75" thickTop="1"/>
    <row r="44" spans="1:9" ht="15.75" thickBot="1">
      <c r="H44" s="2"/>
      <c r="I44" s="2"/>
    </row>
    <row r="45" spans="1:9" ht="21" thickTop="1" thickBot="1">
      <c r="A45" s="1"/>
      <c r="B45" s="33" t="s">
        <v>2</v>
      </c>
      <c r="C45" s="22" t="s">
        <v>3</v>
      </c>
      <c r="D45" s="30" t="s">
        <v>4</v>
      </c>
      <c r="E45" s="34" t="s">
        <v>5</v>
      </c>
      <c r="F45" s="24" t="s">
        <v>6</v>
      </c>
      <c r="G45" s="24" t="s">
        <v>7</v>
      </c>
      <c r="H45" s="28" t="s">
        <v>1</v>
      </c>
      <c r="I45" s="29" t="s">
        <v>0</v>
      </c>
    </row>
    <row r="46" spans="1:9" ht="15.75" thickTop="1">
      <c r="A46" s="1"/>
      <c r="B46" s="7">
        <v>20</v>
      </c>
      <c r="C46" s="8">
        <v>-8</v>
      </c>
      <c r="D46" s="16">
        <v>-4</v>
      </c>
      <c r="E46" s="13">
        <v>0</v>
      </c>
      <c r="F46" s="11">
        <f t="shared" ref="F46:F55" si="11">B46+C46*E46+D46*E46*E46/2</f>
        <v>20</v>
      </c>
      <c r="G46" s="3">
        <f t="shared" ref="G46:G55" si="12">C46*E46+D46*E46*E46/2</f>
        <v>0</v>
      </c>
      <c r="H46" s="18">
        <f t="shared" ref="H46:H55" si="13">ABS(G46)</f>
        <v>0</v>
      </c>
      <c r="I46" s="4">
        <f>C46+D46*E46</f>
        <v>-8</v>
      </c>
    </row>
    <row r="47" spans="1:9">
      <c r="A47" s="1"/>
      <c r="B47" s="7">
        <v>20</v>
      </c>
      <c r="C47" s="8">
        <v>-8</v>
      </c>
      <c r="D47" s="16">
        <v>-4</v>
      </c>
      <c r="E47" s="13">
        <v>1</v>
      </c>
      <c r="F47" s="11">
        <f t="shared" si="11"/>
        <v>10</v>
      </c>
      <c r="G47" s="3">
        <f t="shared" si="12"/>
        <v>-10</v>
      </c>
      <c r="H47" s="18">
        <f t="shared" si="13"/>
        <v>10</v>
      </c>
      <c r="I47" s="4">
        <f t="shared" ref="I47:I54" si="14">C47+D47*E47</f>
        <v>-12</v>
      </c>
    </row>
    <row r="48" spans="1:9">
      <c r="A48" s="1"/>
      <c r="B48" s="7">
        <v>20</v>
      </c>
      <c r="C48" s="8">
        <v>-8</v>
      </c>
      <c r="D48" s="16">
        <v>-4</v>
      </c>
      <c r="E48" s="14">
        <v>2</v>
      </c>
      <c r="F48" s="11">
        <f t="shared" si="11"/>
        <v>-4</v>
      </c>
      <c r="G48" s="3">
        <f t="shared" si="12"/>
        <v>-24</v>
      </c>
      <c r="H48" s="18">
        <f t="shared" si="13"/>
        <v>24</v>
      </c>
      <c r="I48" s="4">
        <f t="shared" si="14"/>
        <v>-16</v>
      </c>
    </row>
    <row r="49" spans="1:9">
      <c r="A49" s="1"/>
      <c r="B49" s="7">
        <v>20</v>
      </c>
      <c r="C49" s="8">
        <v>-8</v>
      </c>
      <c r="D49" s="16">
        <v>-4</v>
      </c>
      <c r="E49" s="13">
        <v>3</v>
      </c>
      <c r="F49" s="11">
        <f t="shared" si="11"/>
        <v>-22</v>
      </c>
      <c r="G49" s="3">
        <f t="shared" si="12"/>
        <v>-42</v>
      </c>
      <c r="H49" s="18">
        <f t="shared" si="13"/>
        <v>42</v>
      </c>
      <c r="I49" s="4">
        <f t="shared" si="14"/>
        <v>-20</v>
      </c>
    </row>
    <row r="50" spans="1:9">
      <c r="A50" s="1"/>
      <c r="B50" s="7">
        <v>20</v>
      </c>
      <c r="C50" s="8">
        <v>-8</v>
      </c>
      <c r="D50" s="16">
        <v>-4</v>
      </c>
      <c r="E50" s="14">
        <v>4</v>
      </c>
      <c r="F50" s="11">
        <f t="shared" si="11"/>
        <v>-44</v>
      </c>
      <c r="G50" s="3">
        <f t="shared" si="12"/>
        <v>-64</v>
      </c>
      <c r="H50" s="18">
        <f t="shared" si="13"/>
        <v>64</v>
      </c>
      <c r="I50" s="4">
        <f t="shared" si="14"/>
        <v>-24</v>
      </c>
    </row>
    <row r="51" spans="1:9">
      <c r="A51" s="1"/>
      <c r="B51" s="7">
        <v>20</v>
      </c>
      <c r="C51" s="8">
        <v>-8</v>
      </c>
      <c r="D51" s="16">
        <v>-4</v>
      </c>
      <c r="E51" s="13">
        <v>5</v>
      </c>
      <c r="F51" s="11">
        <f t="shared" si="11"/>
        <v>-70</v>
      </c>
      <c r="G51" s="3">
        <f t="shared" si="12"/>
        <v>-90</v>
      </c>
      <c r="H51" s="18">
        <f t="shared" si="13"/>
        <v>90</v>
      </c>
      <c r="I51" s="4">
        <f t="shared" si="14"/>
        <v>-28</v>
      </c>
    </row>
    <row r="52" spans="1:9">
      <c r="A52" s="1"/>
      <c r="B52" s="7">
        <v>20</v>
      </c>
      <c r="C52" s="8">
        <v>-8</v>
      </c>
      <c r="D52" s="16">
        <v>-4</v>
      </c>
      <c r="E52" s="14">
        <v>6</v>
      </c>
      <c r="F52" s="11">
        <f t="shared" si="11"/>
        <v>-100</v>
      </c>
      <c r="G52" s="3">
        <f t="shared" si="12"/>
        <v>-120</v>
      </c>
      <c r="H52" s="18">
        <f t="shared" si="13"/>
        <v>120</v>
      </c>
      <c r="I52" s="4">
        <f t="shared" si="14"/>
        <v>-32</v>
      </c>
    </row>
    <row r="53" spans="1:9">
      <c r="A53" s="1"/>
      <c r="B53" s="7">
        <v>20</v>
      </c>
      <c r="C53" s="8">
        <v>-8</v>
      </c>
      <c r="D53" s="16">
        <v>-4</v>
      </c>
      <c r="E53" s="13">
        <v>7</v>
      </c>
      <c r="F53" s="11">
        <f t="shared" si="11"/>
        <v>-134</v>
      </c>
      <c r="G53" s="3">
        <f t="shared" si="12"/>
        <v>-154</v>
      </c>
      <c r="H53" s="18">
        <f t="shared" si="13"/>
        <v>154</v>
      </c>
      <c r="I53" s="4">
        <f t="shared" si="14"/>
        <v>-36</v>
      </c>
    </row>
    <row r="54" spans="1:9">
      <c r="A54" s="1"/>
      <c r="B54" s="7">
        <v>20</v>
      </c>
      <c r="C54" s="8">
        <v>-8</v>
      </c>
      <c r="D54" s="16">
        <v>-4</v>
      </c>
      <c r="E54" s="14">
        <v>8</v>
      </c>
      <c r="F54" s="11">
        <f t="shared" si="11"/>
        <v>-172</v>
      </c>
      <c r="G54" s="3">
        <f t="shared" si="12"/>
        <v>-192</v>
      </c>
      <c r="H54" s="18">
        <f t="shared" si="13"/>
        <v>192</v>
      </c>
      <c r="I54" s="4">
        <f t="shared" si="14"/>
        <v>-40</v>
      </c>
    </row>
    <row r="55" spans="1:9" ht="15.75" thickBot="1">
      <c r="A55" s="1"/>
      <c r="B55" s="9">
        <v>20</v>
      </c>
      <c r="C55" s="8">
        <v>-8</v>
      </c>
      <c r="D55" s="16">
        <v>-4</v>
      </c>
      <c r="E55" s="15">
        <v>9</v>
      </c>
      <c r="F55" s="12">
        <f t="shared" si="11"/>
        <v>-214</v>
      </c>
      <c r="G55" s="5">
        <f t="shared" si="12"/>
        <v>-234</v>
      </c>
      <c r="H55" s="19">
        <f t="shared" si="13"/>
        <v>234</v>
      </c>
      <c r="I55" s="6">
        <f>C55+D55*E55</f>
        <v>-44</v>
      </c>
    </row>
    <row r="56" spans="1:9" ht="15.75" thickTop="1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Меньшова Т.К.</dc:creator>
  <cp:lastModifiedBy>Мама</cp:lastModifiedBy>
  <dcterms:created xsi:type="dcterms:W3CDTF">2008-08-19T22:22:47Z</dcterms:created>
  <dcterms:modified xsi:type="dcterms:W3CDTF">2009-11-27T15:36:24Z</dcterms:modified>
</cp:coreProperties>
</file>